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ILLES BALEARS\ILLES BALEARS\"/>
    </mc:Choice>
  </mc:AlternateContent>
  <xr:revisionPtr revIDLastSave="0" documentId="8_{FD3FFB4E-FBFB-4A6D-8811-AEE484178E14}" xr6:coauthVersionLast="47" xr6:coauthVersionMax="47" xr10:uidLastSave="{00000000-0000-0000-0000-000000000000}"/>
  <bookViews>
    <workbookView xWindow="1030" yWindow="1030" windowWidth="28790" windowHeight="15470" xr2:uid="{F7A48880-8138-4733-B9EA-018C26DFFC90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<sst xmlns="http://schemas.openxmlformats.org/spreadsheetml/2006/main" count="273" uniqueCount="201">
  <si>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</si>
  <si>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</si>
  <si>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</si>
  <si>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</si>
  <si>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</si>
  <si>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</si>
  <si>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</si>
  <si>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</si>
  <si>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</si>
  <si>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</si>
  <si>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</si>
  <si>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</si>
  <si>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</si>
  <si>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</si>
  <si>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PALMA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</si>
  <si>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</si>
  <si>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</si>
  <si>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</si>
  <si>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</si>
  <si>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</si>
  <si>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</si>
  <si>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</si>
  <si>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</si>
  <si>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</si>
  <si>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</si>
  <si>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</si>
  <si>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</si>
  <si>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</si>
  <si>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</si>
  <si>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</si>
  <si>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</si>
  <si>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</si>
  <si>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</si>
  <si>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</si>
  <si>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</si>
  <si>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</si>
  <si>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Algaida</t>
  </si>
  <si>
    <t>Andratx</t>
  </si>
  <si>
    <t>Banyalbufar</t>
  </si>
  <si>
    <t>Bunyola</t>
  </si>
  <si>
    <t>Calvià</t>
  </si>
  <si>
    <t>Deià</t>
  </si>
  <si>
    <t>Esporles</t>
  </si>
  <si>
    <t>Estellencs</t>
  </si>
  <si>
    <t>Fornalutx</t>
  </si>
  <si>
    <t>Llucmajor</t>
  </si>
  <si>
    <t>Marratxí</t>
  </si>
  <si>
    <t>Palma</t>
  </si>
  <si>
    <t>Puigpunyent</t>
  </si>
  <si>
    <t>Santa Eugènia</t>
  </si>
  <si>
    <t>Santa María del Camí</t>
  </si>
  <si>
    <t>Sóller</t>
  </si>
  <si>
    <t>Valldemossa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</si>
  <si>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</si>
  <si>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</si>
  <si>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</si>
  <si>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</si>
  <si>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</si>
  <si>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</si>
  <si>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</si>
  <si>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</si>
  <si>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</si>
  <si>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</si>
  <si>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</si>
  <si>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</si>
  <si>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</si>
  <si>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</si>
  <si>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</si>
  <si>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</si>
  <si>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</si>
  <si>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</si>
  <si>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</si>
  <si>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</si>
  <si>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</si>
  <si>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</si>
  <si>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</si>
  <si>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Colombia</t>
  </si>
  <si>
    <t>Italia</t>
  </si>
  <si>
    <t>Alemania</t>
  </si>
  <si>
    <t>Reino Unido</t>
  </si>
  <si>
    <t>Marruecos</t>
  </si>
  <si>
    <t>Argentina</t>
  </si>
  <si>
    <t>Rumania</t>
  </si>
  <si>
    <t>Bulgaria</t>
  </si>
  <si>
    <t>China</t>
  </si>
  <si>
    <t>Otros paises de Europa</t>
  </si>
  <si>
    <t>Francia</t>
  </si>
  <si>
    <t>Venezuela</t>
  </si>
  <si>
    <t>Senegal</t>
  </si>
  <si>
    <t>Ucrania</t>
  </si>
  <si>
    <t>India</t>
  </si>
  <si>
    <t>Bolivia</t>
  </si>
  <si>
    <t>Peru</t>
  </si>
  <si>
    <t>Ecuador</t>
  </si>
  <si>
    <t>Paraguay</t>
  </si>
  <si>
    <t>Polonia</t>
  </si>
  <si>
    <t>Pakistan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</si>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</sst>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7D2FBFB0-EE14-490A-84C0-E601ADBD94FA}"/>
    <cellStyle name="Normal" xfId="0" builtinId="0"/>
    <cellStyle name="Normal 2" xfId="1" xr:uid="{191FD5A0-7491-44AC-8D35-C4D27CFBFFAC}"/>
    <cellStyle name="Porcentaje 2" xfId="2" xr:uid="{537FFF3E-9B76-4649-A337-55506297B1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474-418B-86CF-BCB20F8D7AB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474-418B-86CF-BCB20F8D7AB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474-418B-86CF-BCB20F8D7AB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474-418B-86CF-BCB20F8D7AB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F474-418B-86CF-BCB20F8D7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496521</c:v>
              </c:pt>
              <c:pt idx="1">
                <c:v>511815</c:v>
              </c:pt>
              <c:pt idx="2">
                <c:v>514738</c:v>
              </c:pt>
              <c:pt idx="3">
                <c:v>526395</c:v>
              </c:pt>
              <c:pt idx="4">
                <c:v>531890</c:v>
              </c:pt>
              <c:pt idx="5">
                <c:v>547552</c:v>
              </c:pt>
              <c:pt idx="6">
                <c:v>568700</c:v>
              </c:pt>
              <c:pt idx="7">
                <c:v>578005</c:v>
              </c:pt>
              <c:pt idx="8">
                <c:v>582845</c:v>
              </c:pt>
              <c:pt idx="9">
                <c:v>585972</c:v>
              </c:pt>
              <c:pt idx="10" formatCode="#,##0">
                <c:v>587663</c:v>
              </c:pt>
              <c:pt idx="11" formatCode="#,##0">
                <c:v>579593</c:v>
              </c:pt>
              <c:pt idx="12" formatCode="#,##0">
                <c:v>575836</c:v>
              </c:pt>
              <c:pt idx="13" formatCode="#,##0">
                <c:v>577675</c:v>
              </c:pt>
              <c:pt idx="14" formatCode="#,##0">
                <c:v>579939</c:v>
              </c:pt>
              <c:pt idx="15" formatCode="#,##0">
                <c:v>584087</c:v>
              </c:pt>
              <c:pt idx="16" formatCode="#,##0">
                <c:v>589254</c:v>
              </c:pt>
              <c:pt idx="17" formatCode="#,##0">
                <c:v>598244</c:v>
              </c:pt>
              <c:pt idx="18" formatCode="#,##0">
                <c:v>607980</c:v>
              </c:pt>
              <c:pt idx="19" formatCode="#,##0">
                <c:v>606264</c:v>
              </c:pt>
              <c:pt idx="20" formatCode="#,##0">
                <c:v>605289</c:v>
              </c:pt>
              <c:pt idx="21" formatCode="#,##0">
                <c:v>623380</c:v>
              </c:pt>
              <c:pt idx="22" formatCode="#,##0">
                <c:v>633266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2C2-480A-9EB6-BDFD5F812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84FD-4AD9-A93C-D8948E4BCA8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84FD-4AD9-A93C-D8948E4BC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FA9-450C-961D-10FA59D14BF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FA9-450C-961D-10FA59D14BF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FA9-450C-961D-10FA59D14BF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FA9-450C-961D-10FA59D14BF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2FA9-450C-961D-10FA59D14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C17-4519-8D66-A4CB1FA34CB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C17-4519-8D66-A4CB1FA34CB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C17-4519-8D66-A4CB1FA34CB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C17-4519-8D66-A4CB1FA34CB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9C17-4519-8D66-A4CB1FA34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875-4ACF-A3E7-E4413B82227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875-4ACF-A3E7-E4413B82227C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875-4ACF-A3E7-E4413B82227C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75-4ACF-A3E7-E4413B82227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9875-4ACF-A3E7-E4413B822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698-43DA-88ED-326FCF8CFB0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698-43DA-88ED-326FCF8CFB0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698-43DA-88ED-326FCF8CFB0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698-43DA-88ED-326FCF8CFB04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98-43DA-88ED-326FCF8CFB04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98-43DA-88ED-326FCF8CFB0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4698-43DA-88ED-326FCF8CF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838D799-2ECF-49F5-B78D-129320F9C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F4ADE88F-DF28-4346-B929-A5A4DF098017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6E1F267D-A8CF-4DC7-9BC1-501BAEEC77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78A62910-2910-4DF9-8207-4E0C43A38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C1B1B5B-0241-40A5-874C-969EA4A9E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983A68DC-C9A6-445C-9456-5F789A8B57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AADB191D-CAB3-4EDF-BD22-80E183958F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B925C58C-FBE4-4378-89F9-B386F982A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B7331A1-CE86-443F-9853-06110E223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20014A5-4BBB-4F43-8DEB-17E499358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B0029151-54E3-43E6-B002-84B5E4406F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A83001EE-9B9E-481E-A832-C1203D051A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B851B366-EA37-4C31-B4D8-DF844ED1C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F3AA0AF5-866D-4ED1-8D1F-245E69FEB8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DE777000-04C5-42A3-A610-9339DC1B7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CFDF026-D79F-4879-8C5B-8FFEE7852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1CA2B62-FF0B-48C1-997C-1542C3664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8FBDF49-8914-47EC-8060-8B5CDB2AC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2C42F70-87F8-4FC4-BD7A-10D8BA3B9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3768C3C-28FA-4E4B-8DDD-C40080832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7E0CAAC-B668-4B9A-A9C9-7776B44A3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30584-402F-4CCA-B1A5-21EFB9128C0F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PALMA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BE9E26E7-7713-49E8-A718-9671BB71C615}"/>
    <hyperlink ref="B14:C14" location="Municipios!A1" display="Municipios" xr:uid="{F9ED28E9-6531-47B1-9F54-1D1198F99EB5}"/>
    <hyperlink ref="B16:C16" location="'Datos Demograficos'!A1" display="Datos Demograficos" xr:uid="{3827C3A4-9CB8-4AC6-9D40-B106E716A3D1}"/>
    <hyperlink ref="B18:C18" location="Nacionalidades!A1" display="Nacionalidades" xr:uid="{F6804D55-2DDD-4D1C-BFC4-1524B95651FD}"/>
    <hyperlink ref="H18:I18" location="Trabajo!A1" display="Trabajo" xr:uid="{ED48E0D9-B0A7-48D7-BF45-97366C8E054A}"/>
    <hyperlink ref="E12:F12" location="'Datos Economicos'!A1" display="Datos Económicos" xr:uid="{9B5AAF54-5263-41D7-8B0D-CA906CEF696A}"/>
    <hyperlink ref="E14" location="Trafico!A1" display="Tráfico" xr:uid="{EECA9B1D-D5E7-4C59-A238-16CC003BF9BA}"/>
    <hyperlink ref="E16:F16" location="'Plazas Turisticas'!A1" display="Plazas Turisticas" xr:uid="{0E89A85A-94F4-436D-A973-62AAD7C985E2}"/>
    <hyperlink ref="E18:F18" location="Bancos!A1" display="Bancos" xr:uid="{4E7AF911-FB0E-4E4B-8FE8-D1C19B11E5D3}"/>
    <hyperlink ref="H12" location="Presupuestos!A1" display="Presupuestos" xr:uid="{A17D63EF-E11C-4DE6-8626-ABE7F6397182}"/>
    <hyperlink ref="H14" location="'Datos Catastrales'!A1" display="Datos Catastrales" xr:uid="{07BF1D38-A79F-4335-BE1F-3B7B60FCECD6}"/>
    <hyperlink ref="H16:I16" location="Hacienda!A1" display="Hacienda" xr:uid="{287135AB-9958-4C30-BA7C-E2BA53397CA3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3CE87-1186-4819-870C-CB22CFF3C006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17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1278.5399913787842</v>
      </c>
      <c r="H14" s="25" t="s">
        <v>17</v>
      </c>
      <c r="I14" s="26">
        <v>0.25613266711524152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633266</v>
      </c>
      <c r="H16" s="25" t="s">
        <v>17</v>
      </c>
      <c r="I16" s="26">
        <v>0.51411142357976503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0.2025673255788247</v>
      </c>
      <c r="H18" s="25" t="s">
        <v>20</v>
      </c>
      <c r="I18" s="26">
        <v>0.21166891817290268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495.30402198611142</v>
      </c>
      <c r="H20" s="25" t="s">
        <v>20</v>
      </c>
      <c r="I20" s="33">
        <v>246.7627334573823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6.8643993203487952</v>
      </c>
      <c r="H22" s="25" t="s">
        <v>20</v>
      </c>
      <c r="I22" s="33">
        <v>9.3545039325587247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23823</v>
      </c>
      <c r="H24" s="25" t="s">
        <v>17</v>
      </c>
      <c r="I24" s="26">
        <v>0.53758321110233553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288891</v>
      </c>
      <c r="H26" s="25" t="s">
        <v>17</v>
      </c>
      <c r="I26" s="26">
        <v>0.6423354256021665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18637</v>
      </c>
      <c r="H28" s="25" t="s">
        <v>20</v>
      </c>
      <c r="I28" s="36">
        <v>31709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142843</v>
      </c>
      <c r="H30" s="25" t="s">
        <v>17</v>
      </c>
      <c r="I30" s="26">
        <v>0.3075086595323745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454</v>
      </c>
      <c r="H32" s="25" t="s">
        <v>17</v>
      </c>
      <c r="I32" s="26">
        <v>0.54764776839565743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5.3899708043248103E-4</v>
      </c>
      <c r="H34" s="25" t="s">
        <v>29</v>
      </c>
      <c r="I34" s="26">
        <v>5.8823529411764705E-2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529971</v>
      </c>
      <c r="H36" s="25" t="s">
        <v>17</v>
      </c>
      <c r="I36" s="26">
        <v>0.48430270758304189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777843.1180700002</v>
      </c>
      <c r="H38" s="25" t="s">
        <v>17</v>
      </c>
      <c r="I38" s="26">
        <v>0.50380659288025942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25557.903559087179</v>
      </c>
      <c r="H40" s="25" t="s">
        <v>20</v>
      </c>
      <c r="I40" s="36">
        <v>23880.198148646141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DB5A9454-C0B1-451D-8FBA-5000CFFF18C9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69932-4C74-4202-943E-7AA546F10357}">
  <sheetPr codeName="Hoja4">
    <pageSetUpPr fitToPage="1"/>
  </sheetPr>
  <dimension ref="A4:H40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1278.5399913787842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0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6.8643993203487952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6334</v>
      </c>
    </row>
    <row r="25" spans="1:7" x14ac:dyDescent="0.3">
      <c r="B25" s="49" t="s">
        <v>37</v>
      </c>
      <c r="C25" s="50">
        <v>12238</v>
      </c>
    </row>
    <row r="26" spans="1:7" x14ac:dyDescent="0.3">
      <c r="B26" s="49" t="s">
        <v>38</v>
      </c>
      <c r="C26" s="50">
        <v>580</v>
      </c>
    </row>
    <row r="27" spans="1:7" x14ac:dyDescent="0.3">
      <c r="B27" s="49" t="s">
        <v>39</v>
      </c>
      <c r="C27" s="50">
        <v>7526</v>
      </c>
    </row>
    <row r="28" spans="1:7" x14ac:dyDescent="0.3">
      <c r="B28" s="49" t="s">
        <v>40</v>
      </c>
      <c r="C28" s="50">
        <v>53826</v>
      </c>
    </row>
    <row r="29" spans="1:7" x14ac:dyDescent="0.3">
      <c r="B29" s="49" t="s">
        <v>41</v>
      </c>
      <c r="C29" s="50">
        <v>732</v>
      </c>
    </row>
    <row r="30" spans="1:7" x14ac:dyDescent="0.3">
      <c r="B30" s="49" t="s">
        <v>42</v>
      </c>
      <c r="C30" s="50">
        <v>5303</v>
      </c>
    </row>
    <row r="31" spans="1:7" x14ac:dyDescent="0.3">
      <c r="B31" s="49" t="s">
        <v>43</v>
      </c>
      <c r="C31" s="50">
        <v>379</v>
      </c>
    </row>
    <row r="32" spans="1:7" x14ac:dyDescent="0.3">
      <c r="B32" s="49" t="s">
        <v>44</v>
      </c>
      <c r="C32" s="50">
        <v>716</v>
      </c>
    </row>
    <row r="33" spans="2:3" x14ac:dyDescent="0.3">
      <c r="B33" s="49" t="s">
        <v>45</v>
      </c>
      <c r="C33" s="50">
        <v>39809</v>
      </c>
    </row>
    <row r="34" spans="2:3" x14ac:dyDescent="0.3">
      <c r="B34" s="49" t="s">
        <v>46</v>
      </c>
      <c r="C34" s="50">
        <v>40057</v>
      </c>
    </row>
    <row r="35" spans="2:3" x14ac:dyDescent="0.3">
      <c r="B35" s="49" t="s">
        <v>47</v>
      </c>
      <c r="C35" s="50">
        <v>438234</v>
      </c>
    </row>
    <row r="36" spans="2:3" x14ac:dyDescent="0.3">
      <c r="B36" s="49" t="s">
        <v>48</v>
      </c>
      <c r="C36" s="50">
        <v>2069</v>
      </c>
    </row>
    <row r="37" spans="2:3" x14ac:dyDescent="0.3">
      <c r="B37" s="49" t="s">
        <v>49</v>
      </c>
      <c r="C37" s="50">
        <v>1919</v>
      </c>
    </row>
    <row r="38" spans="2:3" x14ac:dyDescent="0.3">
      <c r="B38" s="49" t="s">
        <v>50</v>
      </c>
      <c r="C38" s="50">
        <v>7637</v>
      </c>
    </row>
    <row r="39" spans="2:3" x14ac:dyDescent="0.3">
      <c r="B39" s="49" t="s">
        <v>51</v>
      </c>
      <c r="C39" s="50">
        <v>13860</v>
      </c>
    </row>
    <row r="40" spans="2:3" x14ac:dyDescent="0.3">
      <c r="B40" s="49" t="s">
        <v>52</v>
      </c>
      <c r="C40" s="50">
        <v>2047</v>
      </c>
    </row>
  </sheetData>
  <mergeCells count="3">
    <mergeCell ref="C6:E6"/>
    <mergeCell ref="C8:E8"/>
    <mergeCell ref="C10:E10"/>
  </mergeCells>
  <hyperlinks>
    <hyperlink ref="A7" location="Indice!A1" display="Índice" xr:uid="{F31650A1-C0FD-4BFE-BBA1-6893BA3504B7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FB3F3-BEFE-4CD0-A79C-409E5873710F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633266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53</v>
      </c>
      <c r="D13" s="26">
        <v>0.50744552841933721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54</v>
      </c>
      <c r="D15" s="26">
        <v>0.2025673255788247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55</v>
      </c>
      <c r="C17" s="21"/>
      <c r="D17" s="26">
        <v>0.43367888668280102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495.30402198611142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56</v>
      </c>
      <c r="H24" s="42"/>
      <c r="I24" s="58"/>
      <c r="J24" s="26">
        <v>0.17119978018715673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57</v>
      </c>
      <c r="H26" s="42"/>
      <c r="J26" s="53">
        <v>4336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58</v>
      </c>
      <c r="H28" s="59"/>
      <c r="I28" s="59"/>
      <c r="J28" s="53">
        <v>2869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59</v>
      </c>
      <c r="H30" s="42"/>
      <c r="J30" s="53">
        <v>4473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60</v>
      </c>
      <c r="H32" s="42"/>
      <c r="J32" s="53">
        <v>-137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61</v>
      </c>
      <c r="H34" s="60"/>
      <c r="I34" s="60" t="s">
        <v>62</v>
      </c>
      <c r="J34" s="60"/>
      <c r="K34" s="23"/>
    </row>
    <row r="35" spans="1:11" ht="14" x14ac:dyDescent="0.3">
      <c r="A35" s="20"/>
      <c r="C35" s="42"/>
      <c r="G35" s="61">
        <v>90143</v>
      </c>
      <c r="H35" s="61"/>
      <c r="I35" s="61">
        <v>103367</v>
      </c>
      <c r="J35" s="61"/>
      <c r="K35" s="23"/>
    </row>
    <row r="36" spans="1:11" ht="14" x14ac:dyDescent="0.3">
      <c r="A36" s="20"/>
      <c r="C36" s="42"/>
      <c r="G36" s="62" t="s">
        <v>63</v>
      </c>
      <c r="H36" s="62" t="s">
        <v>64</v>
      </c>
      <c r="I36" s="62" t="s">
        <v>63</v>
      </c>
      <c r="J36" s="62" t="s">
        <v>64</v>
      </c>
      <c r="K36" s="23"/>
    </row>
    <row r="37" spans="1:11" ht="14" x14ac:dyDescent="0.3">
      <c r="A37" s="20"/>
      <c r="B37" s="21" t="s">
        <v>65</v>
      </c>
      <c r="C37" s="42"/>
      <c r="G37" s="63">
        <v>46244</v>
      </c>
      <c r="H37" s="63">
        <v>43899</v>
      </c>
      <c r="I37" s="63">
        <v>53127</v>
      </c>
      <c r="J37" s="63">
        <v>50240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3592FEA5-589F-4BF9-936B-7FD7C328B140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D54A2-28E7-4ACD-9F7D-80B481FE61C1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66</v>
      </c>
      <c r="C11" s="65">
        <v>504987</v>
      </c>
      <c r="D11" s="66"/>
      <c r="E11" s="67" t="s">
        <v>67</v>
      </c>
      <c r="F11" s="65">
        <v>128279</v>
      </c>
      <c r="G11" s="67" t="s">
        <v>68</v>
      </c>
      <c r="H11" s="66"/>
      <c r="I11" s="65">
        <v>62671</v>
      </c>
      <c r="J11" s="67" t="s">
        <v>69</v>
      </c>
      <c r="K11" s="68">
        <v>14411</v>
      </c>
    </row>
    <row r="12" spans="1:11" ht="30.75" customHeight="1" thickBot="1" x14ac:dyDescent="0.35">
      <c r="B12" s="64" t="s">
        <v>70</v>
      </c>
      <c r="C12" s="65">
        <v>39974</v>
      </c>
      <c r="D12" s="67"/>
      <c r="E12" s="67" t="s">
        <v>71</v>
      </c>
      <c r="F12" s="65">
        <v>10824</v>
      </c>
      <c r="G12" s="67" t="s">
        <v>72</v>
      </c>
      <c r="H12" s="67"/>
      <c r="I12" s="65">
        <v>287</v>
      </c>
      <c r="J12" s="67" t="s">
        <v>73</v>
      </c>
      <c r="K12" s="68">
        <v>112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74</v>
      </c>
      <c r="C14" s="71"/>
      <c r="D14" s="71"/>
      <c r="E14" s="72"/>
      <c r="G14" s="73" t="s">
        <v>75</v>
      </c>
      <c r="H14" s="74"/>
      <c r="I14" s="75">
        <f>'Datos Generales'!G16</f>
        <v>633266</v>
      </c>
      <c r="J14" s="69"/>
      <c r="K14" s="69"/>
    </row>
    <row r="16" spans="1:11" x14ac:dyDescent="0.3">
      <c r="B16" s="21" t="s">
        <v>76</v>
      </c>
      <c r="C16" s="76">
        <v>13602</v>
      </c>
    </row>
    <row r="17" spans="2:3" x14ac:dyDescent="0.3">
      <c r="B17" s="21" t="s">
        <v>77</v>
      </c>
      <c r="C17" s="76">
        <v>12892</v>
      </c>
    </row>
    <row r="18" spans="2:3" x14ac:dyDescent="0.3">
      <c r="B18" s="21" t="s">
        <v>78</v>
      </c>
      <c r="C18" s="76">
        <v>10945</v>
      </c>
    </row>
    <row r="19" spans="2:3" x14ac:dyDescent="0.3">
      <c r="B19" s="21" t="s">
        <v>79</v>
      </c>
      <c r="C19" s="76">
        <v>8602</v>
      </c>
    </row>
    <row r="20" spans="2:3" x14ac:dyDescent="0.3">
      <c r="B20" s="21" t="s">
        <v>80</v>
      </c>
      <c r="C20" s="76">
        <v>6828</v>
      </c>
    </row>
    <row r="21" spans="2:3" x14ac:dyDescent="0.3">
      <c r="B21" s="21" t="s">
        <v>81</v>
      </c>
      <c r="C21" s="76">
        <v>5736</v>
      </c>
    </row>
    <row r="22" spans="2:3" x14ac:dyDescent="0.3">
      <c r="B22" s="21" t="s">
        <v>82</v>
      </c>
      <c r="C22" s="76">
        <v>4995</v>
      </c>
    </row>
    <row r="23" spans="2:3" x14ac:dyDescent="0.3">
      <c r="B23" s="21" t="s">
        <v>83</v>
      </c>
      <c r="C23" s="76">
        <v>4770</v>
      </c>
    </row>
    <row r="24" spans="2:3" x14ac:dyDescent="0.3">
      <c r="B24" s="21" t="s">
        <v>84</v>
      </c>
      <c r="C24" s="76">
        <v>4247</v>
      </c>
    </row>
    <row r="25" spans="2:3" x14ac:dyDescent="0.3">
      <c r="B25" s="21" t="s">
        <v>85</v>
      </c>
      <c r="C25" s="76">
        <v>3544</v>
      </c>
    </row>
    <row r="26" spans="2:3" x14ac:dyDescent="0.3">
      <c r="B26" s="21" t="s">
        <v>86</v>
      </c>
      <c r="C26" s="76">
        <v>3220</v>
      </c>
    </row>
    <row r="27" spans="2:3" x14ac:dyDescent="0.3">
      <c r="B27" s="21" t="s">
        <v>87</v>
      </c>
      <c r="C27" s="76">
        <v>2760</v>
      </c>
    </row>
    <row r="28" spans="2:3" x14ac:dyDescent="0.3">
      <c r="B28" s="21" t="s">
        <v>88</v>
      </c>
      <c r="C28" s="76">
        <v>2672</v>
      </c>
    </row>
    <row r="29" spans="2:3" x14ac:dyDescent="0.3">
      <c r="B29" s="21" t="s">
        <v>89</v>
      </c>
      <c r="C29" s="76">
        <v>2645</v>
      </c>
    </row>
    <row r="30" spans="2:3" x14ac:dyDescent="0.3">
      <c r="B30" s="21" t="s">
        <v>90</v>
      </c>
      <c r="C30" s="76">
        <v>2376</v>
      </c>
    </row>
    <row r="31" spans="2:3" x14ac:dyDescent="0.3">
      <c r="B31" s="21" t="s">
        <v>91</v>
      </c>
      <c r="C31" s="76">
        <v>2240</v>
      </c>
    </row>
    <row r="32" spans="2:3" x14ac:dyDescent="0.3">
      <c r="B32" s="21" t="s">
        <v>92</v>
      </c>
      <c r="C32" s="76">
        <v>2151</v>
      </c>
    </row>
    <row r="33" spans="2:3" x14ac:dyDescent="0.3">
      <c r="B33" s="21" t="s">
        <v>93</v>
      </c>
      <c r="C33" s="76">
        <v>2026</v>
      </c>
    </row>
    <row r="34" spans="2:3" x14ac:dyDescent="0.3">
      <c r="B34" s="21" t="s">
        <v>94</v>
      </c>
      <c r="C34" s="76">
        <v>2018</v>
      </c>
    </row>
    <row r="35" spans="2:3" x14ac:dyDescent="0.3">
      <c r="B35" s="21" t="s">
        <v>95</v>
      </c>
      <c r="C35" s="76">
        <v>1977</v>
      </c>
    </row>
    <row r="36" spans="2:3" x14ac:dyDescent="0.3">
      <c r="B36" s="21" t="s">
        <v>96</v>
      </c>
      <c r="C36" s="76">
        <v>1836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F0B1B082-3E4B-4EC6-B2DE-34322A9DD379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F677B-0AF5-45A8-9E93-1508FEF22C1B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97</v>
      </c>
      <c r="E12" s="78">
        <v>211072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98</v>
      </c>
      <c r="C14" s="79"/>
      <c r="D14" s="79"/>
      <c r="E14" s="78">
        <v>58527</v>
      </c>
    </row>
    <row r="15" spans="1:9" x14ac:dyDescent="0.3">
      <c r="A15" s="20"/>
      <c r="E15" s="78"/>
    </row>
    <row r="16" spans="1:9" x14ac:dyDescent="0.3">
      <c r="A16" s="20"/>
      <c r="B16" s="21" t="s">
        <v>99</v>
      </c>
      <c r="D16" s="80"/>
      <c r="E16" s="78">
        <v>18637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100</v>
      </c>
      <c r="D18" s="80"/>
      <c r="E18" s="78">
        <v>39890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101</v>
      </c>
      <c r="D20" s="80"/>
      <c r="E20" s="81">
        <v>0.12132696232446522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102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103</v>
      </c>
      <c r="E26" s="86"/>
      <c r="F26" s="86"/>
      <c r="G26" s="86"/>
      <c r="H26" s="87"/>
    </row>
    <row r="27" spans="1:16" ht="15.5" thickBot="1" x14ac:dyDescent="0.35">
      <c r="C27" s="52"/>
      <c r="D27" s="88" t="s">
        <v>104</v>
      </c>
      <c r="E27" s="88" t="s">
        <v>105</v>
      </c>
      <c r="F27" s="88" t="s">
        <v>106</v>
      </c>
      <c r="G27" s="88" t="s">
        <v>107</v>
      </c>
      <c r="H27" s="88" t="s">
        <v>108</v>
      </c>
    </row>
    <row r="28" spans="1:16" ht="38.25" customHeight="1" thickBot="1" x14ac:dyDescent="0.35">
      <c r="C28" s="88" t="s">
        <v>109</v>
      </c>
      <c r="D28" s="89">
        <v>14228</v>
      </c>
      <c r="E28" s="89">
        <v>4562</v>
      </c>
      <c r="F28" s="89">
        <v>73009</v>
      </c>
      <c r="G28" s="90">
        <v>197092</v>
      </c>
      <c r="H28" s="90">
        <f>SUM(D28:G28)</f>
        <v>288891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13D8DF80-A02F-40F6-9F15-F044269B86D4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19943-733A-43AE-A31E-07E43821A16E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110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111</v>
      </c>
      <c r="D13" s="94"/>
      <c r="E13" s="95"/>
      <c r="H13" s="93" t="s">
        <v>112</v>
      </c>
      <c r="I13" s="94"/>
      <c r="J13" s="94"/>
      <c r="K13" s="95"/>
      <c r="L13" s="52"/>
      <c r="M13" s="52"/>
      <c r="N13" s="93" t="s">
        <v>113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114</v>
      </c>
      <c r="D14" s="98" t="s">
        <v>115</v>
      </c>
      <c r="E14" s="98" t="s">
        <v>116</v>
      </c>
      <c r="G14" s="99"/>
      <c r="H14" s="100" t="s">
        <v>104</v>
      </c>
      <c r="I14" s="101" t="s">
        <v>105</v>
      </c>
      <c r="J14" s="101" t="s">
        <v>106</v>
      </c>
      <c r="K14" s="102" t="s">
        <v>107</v>
      </c>
      <c r="L14" s="52"/>
      <c r="M14" s="52"/>
      <c r="N14" s="97" t="s">
        <v>117</v>
      </c>
      <c r="O14" s="103" t="s">
        <v>118</v>
      </c>
      <c r="P14" s="103" t="s">
        <v>119</v>
      </c>
      <c r="Q14" s="104" t="s">
        <v>120</v>
      </c>
      <c r="R14" s="23"/>
    </row>
    <row r="15" spans="1:18" ht="34.5" customHeight="1" x14ac:dyDescent="0.3">
      <c r="A15" s="20"/>
      <c r="B15" s="105" t="s">
        <v>109</v>
      </c>
      <c r="C15" s="106">
        <v>13646</v>
      </c>
      <c r="D15" s="107">
        <v>221115</v>
      </c>
      <c r="E15" s="108">
        <v>6761</v>
      </c>
      <c r="G15" s="105" t="s">
        <v>109</v>
      </c>
      <c r="H15" s="109">
        <v>842</v>
      </c>
      <c r="I15" s="107">
        <v>4165</v>
      </c>
      <c r="J15" s="107">
        <v>56962</v>
      </c>
      <c r="K15" s="110">
        <v>179553</v>
      </c>
      <c r="L15" s="111"/>
      <c r="M15" s="105" t="s">
        <v>109</v>
      </c>
      <c r="N15" s="112">
        <v>48128</v>
      </c>
      <c r="O15" s="112">
        <v>46047</v>
      </c>
      <c r="P15" s="112">
        <v>39627</v>
      </c>
      <c r="Q15" s="108">
        <v>107720</v>
      </c>
      <c r="R15" s="23"/>
    </row>
    <row r="16" spans="1:18" ht="34.5" customHeight="1" thickBot="1" x14ac:dyDescent="0.35">
      <c r="A16" s="20"/>
      <c r="B16" s="113" t="s">
        <v>121</v>
      </c>
      <c r="C16" s="114">
        <v>5810</v>
      </c>
      <c r="D16" s="115">
        <v>13042</v>
      </c>
      <c r="E16" s="116">
        <v>4971</v>
      </c>
      <c r="G16" s="113" t="s">
        <v>121</v>
      </c>
      <c r="H16" s="114">
        <v>93</v>
      </c>
      <c r="I16" s="115">
        <v>460</v>
      </c>
      <c r="J16" s="115">
        <v>7749</v>
      </c>
      <c r="K16" s="116">
        <v>15521</v>
      </c>
      <c r="L16" s="111"/>
      <c r="M16" s="113" t="s">
        <v>121</v>
      </c>
      <c r="N16" s="115">
        <v>20965</v>
      </c>
      <c r="O16" s="115">
        <v>2370</v>
      </c>
      <c r="P16" s="115">
        <v>397</v>
      </c>
      <c r="Q16" s="116">
        <v>91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F83DCF8B-91B3-4B68-985B-817D51DED851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9DE3F-CB29-4553-AFBE-BFCEDC1AAB91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122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123</v>
      </c>
      <c r="C14" s="101" t="s">
        <v>124</v>
      </c>
      <c r="D14" s="101" t="s">
        <v>125</v>
      </c>
      <c r="E14" s="101" t="s">
        <v>126</v>
      </c>
      <c r="F14" s="101" t="s">
        <v>127</v>
      </c>
      <c r="G14" s="102" t="s">
        <v>128</v>
      </c>
      <c r="H14" s="111"/>
      <c r="I14" s="23"/>
    </row>
    <row r="15" spans="1:9" ht="32.25" customHeight="1" thickBot="1" x14ac:dyDescent="0.35">
      <c r="A15" s="20"/>
      <c r="B15" s="117">
        <v>373568</v>
      </c>
      <c r="C15" s="115">
        <v>85911</v>
      </c>
      <c r="D15" s="115">
        <v>63253</v>
      </c>
      <c r="E15" s="115">
        <v>1258</v>
      </c>
      <c r="F15" s="115">
        <v>1187</v>
      </c>
      <c r="G15" s="116">
        <v>4794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129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130</v>
      </c>
      <c r="C20" s="101" t="s">
        <v>131</v>
      </c>
      <c r="D20" s="102" t="s">
        <v>132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178528</v>
      </c>
      <c r="C21" s="115">
        <v>182255</v>
      </c>
      <c r="D21" s="116">
        <v>360783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E3B93D79-4297-40D7-85C3-3AEC911AFECF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B687E-1C7A-4D75-BA93-2021CCA547D2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133</v>
      </c>
      <c r="I12" s="23"/>
    </row>
    <row r="13" spans="1:9" ht="18.75" customHeight="1" x14ac:dyDescent="0.3">
      <c r="A13" s="20"/>
      <c r="B13" s="119" t="s">
        <v>134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135</v>
      </c>
      <c r="D15" s="101" t="s">
        <v>136</v>
      </c>
      <c r="E15" s="101" t="s">
        <v>137</v>
      </c>
      <c r="F15" s="101" t="s">
        <v>138</v>
      </c>
      <c r="G15" s="120" t="s">
        <v>139</v>
      </c>
      <c r="H15" s="102" t="s">
        <v>108</v>
      </c>
      <c r="I15" s="23"/>
    </row>
    <row r="16" spans="1:9" ht="33.75" customHeight="1" x14ac:dyDescent="0.3">
      <c r="A16" s="20"/>
      <c r="B16" s="121" t="s">
        <v>140</v>
      </c>
      <c r="C16" s="122">
        <v>80</v>
      </c>
      <c r="D16" s="122">
        <v>0</v>
      </c>
      <c r="E16" s="122">
        <v>109</v>
      </c>
      <c r="F16" s="122">
        <v>179</v>
      </c>
      <c r="G16" s="123">
        <v>2</v>
      </c>
      <c r="H16" s="124">
        <v>370</v>
      </c>
      <c r="I16" s="23"/>
    </row>
    <row r="17" spans="1:9" ht="32.25" customHeight="1" thickBot="1" x14ac:dyDescent="0.35">
      <c r="A17" s="20"/>
      <c r="B17" s="125" t="s">
        <v>141</v>
      </c>
      <c r="C17" s="115">
        <v>81</v>
      </c>
      <c r="D17" s="115">
        <v>0</v>
      </c>
      <c r="E17" s="115">
        <v>494</v>
      </c>
      <c r="F17" s="115">
        <v>185</v>
      </c>
      <c r="G17" s="126">
        <v>7</v>
      </c>
      <c r="H17" s="116">
        <v>767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142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135</v>
      </c>
      <c r="D21" s="101" t="s">
        <v>143</v>
      </c>
      <c r="E21" s="101" t="s">
        <v>144</v>
      </c>
      <c r="F21" s="101" t="s">
        <v>145</v>
      </c>
      <c r="G21" s="120" t="s">
        <v>146</v>
      </c>
      <c r="H21" s="102" t="s">
        <v>108</v>
      </c>
      <c r="I21" s="23"/>
    </row>
    <row r="22" spans="1:9" ht="33.75" customHeight="1" x14ac:dyDescent="0.3">
      <c r="A22" s="20"/>
      <c r="B22" s="121" t="s">
        <v>140</v>
      </c>
      <c r="C22" s="122">
        <v>12110</v>
      </c>
      <c r="D22" s="122">
        <v>0</v>
      </c>
      <c r="E22" s="122">
        <v>17121</v>
      </c>
      <c r="F22" s="122">
        <v>3372</v>
      </c>
      <c r="G22" s="123">
        <v>204</v>
      </c>
      <c r="H22" s="124">
        <v>32807</v>
      </c>
      <c r="I22" s="23"/>
    </row>
    <row r="23" spans="1:9" ht="32.25" customHeight="1" thickBot="1" x14ac:dyDescent="0.35">
      <c r="A23" s="20"/>
      <c r="B23" s="125" t="s">
        <v>141</v>
      </c>
      <c r="C23" s="115">
        <v>12399</v>
      </c>
      <c r="D23" s="115">
        <v>0</v>
      </c>
      <c r="E23" s="115">
        <v>126527</v>
      </c>
      <c r="F23" s="115">
        <v>3473</v>
      </c>
      <c r="G23" s="126">
        <v>444</v>
      </c>
      <c r="H23" s="116">
        <v>142843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0F75B7F5-58BD-4D06-8DA8-D30BEC575578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9EC06-C3D1-4D62-A50F-59D14AEFA9B9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147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108</v>
      </c>
      <c r="C14" s="101" t="s">
        <v>12</v>
      </c>
      <c r="D14" s="101" t="s">
        <v>148</v>
      </c>
      <c r="E14" s="101" t="s">
        <v>149</v>
      </c>
      <c r="F14" s="101" t="s">
        <v>150</v>
      </c>
      <c r="G14" s="102" t="s">
        <v>151</v>
      </c>
      <c r="H14" s="23"/>
    </row>
    <row r="15" spans="1:8" ht="33" customHeight="1" thickBot="1" x14ac:dyDescent="0.35">
      <c r="A15" s="20"/>
      <c r="B15" s="117">
        <v>454</v>
      </c>
      <c r="C15" s="115">
        <v>438</v>
      </c>
      <c r="D15" s="115">
        <v>6</v>
      </c>
      <c r="E15" s="115">
        <v>9</v>
      </c>
      <c r="F15" s="115">
        <v>0</v>
      </c>
      <c r="G15" s="116">
        <v>1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152</v>
      </c>
      <c r="G17" s="128">
        <v>-2.1551724137931036E-2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153</v>
      </c>
      <c r="F20" s="129">
        <v>336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154</v>
      </c>
      <c r="F22" s="130">
        <v>5.3899708043248103E-4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155</v>
      </c>
      <c r="F24" s="129">
        <v>1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156</v>
      </c>
      <c r="F26" s="130">
        <v>5.8823529411764705E-2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F1AE3F45-777E-4961-AE9E-D2AFAC45B612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362AF-5700-46B7-8EA4-947A5ACB3C93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157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158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159</v>
      </c>
      <c r="C15" s="132" t="s">
        <v>160</v>
      </c>
      <c r="D15" s="132" t="s">
        <v>161</v>
      </c>
      <c r="E15" s="132" t="s">
        <v>162</v>
      </c>
      <c r="F15" s="132" t="s">
        <v>163</v>
      </c>
      <c r="G15" s="132" t="s">
        <v>164</v>
      </c>
      <c r="H15" s="132" t="s">
        <v>165</v>
      </c>
      <c r="I15" s="132" t="s">
        <v>166</v>
      </c>
      <c r="J15" s="132" t="s">
        <v>167</v>
      </c>
      <c r="K15" s="133" t="s">
        <v>168</v>
      </c>
      <c r="L15" s="134"/>
    </row>
    <row r="16" spans="1:12" ht="32.25" customHeight="1" thickBot="1" x14ac:dyDescent="0.35">
      <c r="A16" s="20"/>
      <c r="B16" s="135">
        <v>319790.32474000001</v>
      </c>
      <c r="C16" s="136">
        <v>48278.574509999999</v>
      </c>
      <c r="D16" s="136">
        <v>165148.87336999996</v>
      </c>
      <c r="E16" s="136">
        <v>167979.08468999999</v>
      </c>
      <c r="F16" s="136">
        <v>14775.410100000001</v>
      </c>
      <c r="G16" s="136">
        <v>0</v>
      </c>
      <c r="H16" s="136">
        <v>7624.0833599999996</v>
      </c>
      <c r="I16" s="136">
        <v>5563.7852199999998</v>
      </c>
      <c r="J16" s="136">
        <v>21021.067879999999</v>
      </c>
      <c r="K16" s="137">
        <v>750181.2038700002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169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170</v>
      </c>
      <c r="C19" s="132" t="s">
        <v>171</v>
      </c>
      <c r="D19" s="132" t="s">
        <v>172</v>
      </c>
      <c r="E19" s="132" t="s">
        <v>173</v>
      </c>
      <c r="F19" s="132" t="s">
        <v>174</v>
      </c>
      <c r="G19" s="132" t="s">
        <v>165</v>
      </c>
      <c r="H19" s="132" t="s">
        <v>166</v>
      </c>
      <c r="I19" s="132" t="s">
        <v>167</v>
      </c>
      <c r="J19" s="132" t="s">
        <v>175</v>
      </c>
      <c r="L19" s="23"/>
    </row>
    <row r="20" spans="1:12" ht="32.25" customHeight="1" thickBot="1" x14ac:dyDescent="0.35">
      <c r="A20" s="20"/>
      <c r="B20" s="135">
        <v>308691.62909000006</v>
      </c>
      <c r="C20" s="136">
        <v>237560.59583999997</v>
      </c>
      <c r="D20" s="136">
        <v>5917.2311</v>
      </c>
      <c r="E20" s="136">
        <v>106737.25323</v>
      </c>
      <c r="F20" s="136">
        <v>55501.090539999997</v>
      </c>
      <c r="G20" s="136">
        <v>1719.5903699999999</v>
      </c>
      <c r="H20" s="136">
        <v>1864</v>
      </c>
      <c r="I20" s="136">
        <v>26057.67599</v>
      </c>
      <c r="J20" s="137">
        <v>749218.93400000012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176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177</v>
      </c>
      <c r="C23" s="103" t="s">
        <v>178</v>
      </c>
      <c r="D23" s="103" t="s">
        <v>179</v>
      </c>
      <c r="E23" s="103" t="s">
        <v>180</v>
      </c>
      <c r="F23" s="103" t="s">
        <v>181</v>
      </c>
      <c r="G23" s="103" t="s">
        <v>182</v>
      </c>
      <c r="H23" s="104" t="s">
        <v>175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348587.25835999998</v>
      </c>
      <c r="C24" s="136">
        <v>77512.28</v>
      </c>
      <c r="D24" s="136">
        <v>112506.97412999999</v>
      </c>
      <c r="E24" s="136">
        <v>56213.217729999997</v>
      </c>
      <c r="F24" s="136">
        <v>125223.19194</v>
      </c>
      <c r="G24" s="136">
        <v>29176.011839999996</v>
      </c>
      <c r="H24" s="137">
        <v>749218.93400000012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C4E6F1E4-709A-4D36-B8EC-B0AD04AA9DD4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390CA-B8B2-46E4-96A4-15AEBC8D9F26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183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184</v>
      </c>
      <c r="C14" s="147"/>
      <c r="D14" s="147"/>
      <c r="E14" s="147"/>
      <c r="F14" s="148"/>
      <c r="I14" s="146" t="s">
        <v>185</v>
      </c>
      <c r="J14" s="148"/>
      <c r="K14" s="23"/>
    </row>
    <row r="15" spans="1:11" ht="51" customHeight="1" x14ac:dyDescent="0.3">
      <c r="A15" s="20"/>
      <c r="B15" s="100" t="s">
        <v>186</v>
      </c>
      <c r="C15" s="149">
        <v>474516</v>
      </c>
      <c r="E15" s="150" t="s">
        <v>187</v>
      </c>
      <c r="F15" s="151">
        <v>95879</v>
      </c>
      <c r="G15" s="20"/>
      <c r="I15" s="100" t="s">
        <v>188</v>
      </c>
      <c r="J15" s="149">
        <v>53376</v>
      </c>
      <c r="K15" s="23"/>
    </row>
    <row r="16" spans="1:11" ht="51" customHeight="1" x14ac:dyDescent="0.3">
      <c r="A16" s="20"/>
      <c r="B16" s="150" t="s">
        <v>189</v>
      </c>
      <c r="C16" s="152">
        <v>39700719.542070001</v>
      </c>
      <c r="E16" s="150" t="s">
        <v>190</v>
      </c>
      <c r="F16" s="153">
        <v>10262.914800000002</v>
      </c>
      <c r="G16" s="20"/>
      <c r="I16" s="150" t="s">
        <v>191</v>
      </c>
      <c r="J16" s="152">
        <v>114058.29999999999</v>
      </c>
      <c r="K16" s="23"/>
    </row>
    <row r="17" spans="1:13" ht="51" customHeight="1" thickBot="1" x14ac:dyDescent="0.35">
      <c r="A17" s="20"/>
      <c r="B17" s="150" t="s">
        <v>192</v>
      </c>
      <c r="C17" s="152">
        <v>19384943.808109999</v>
      </c>
      <c r="E17" s="150" t="s">
        <v>193</v>
      </c>
      <c r="F17" s="153">
        <v>2376.2881000000007</v>
      </c>
      <c r="G17" s="20"/>
      <c r="I17" s="154" t="s">
        <v>194</v>
      </c>
      <c r="J17" s="155">
        <v>1386481.6999999997</v>
      </c>
      <c r="K17" s="23"/>
    </row>
    <row r="18" spans="1:13" ht="51" customHeight="1" thickBot="1" x14ac:dyDescent="0.35">
      <c r="A18" s="20"/>
      <c r="B18" s="154" t="s">
        <v>195</v>
      </c>
      <c r="C18" s="156">
        <v>20315775.733959999</v>
      </c>
      <c r="D18" s="157"/>
      <c r="E18" s="154" t="s">
        <v>196</v>
      </c>
      <c r="F18" s="158">
        <v>7886.6266999999998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8A9BB6F3-53BC-41BC-8891-3216145EFE9D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78D12-B908-4A45-B644-F01CBB19A9DA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197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198</v>
      </c>
      <c r="E15" s="53">
        <v>304550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199</v>
      </c>
      <c r="E17" s="53">
        <v>5169.9185536693485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25557.903559087179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200</v>
      </c>
      <c r="D21" s="80"/>
      <c r="E21" s="159">
        <v>0.83886559659554816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54216185-E504-4C91-921A-9517579D2228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2025-06-02T10:18:10Z</dcterms:modified>
</cp:coreProperties>
</file>